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'BoQ1'!$A$1:$BC$20</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workbook>
</file>

<file path=xl/sharedStrings.xml><?xml version="1.0" encoding="utf-8"?>
<sst xmlns="http://schemas.openxmlformats.org/spreadsheetml/2006/main" count="135" uniqueCount="66">
  <si>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</si>
  <si>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</si>
  <si>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</si>
  <si>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</si>
  <si>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</si>
  <si>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</si>
  <si>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</si>
  <si>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</si>
  <si>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</si>
  <si>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</si>
  <si>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</si>
  <si>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</si>
  <si>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</si>
  <si>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</si>
  <si>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</si>
  <si>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</si>
  <si>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</si>
  <si>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</si>
  <si>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</si>
  <si>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</si>
  <si>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</si>
  <si>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</si>
  <si>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</si>
  <si>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</si>
  <si>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</si>
  <si>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</si>
  <si>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</si>
  <si>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</si>
  <si>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</si>
  <si>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</si>
  <si>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</si>
  <si>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</si>
  <si>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</si>
  <si>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</si>
  <si>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</si>
  <si>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</si>
  <si>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</si>
  <si>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</si>
  <si>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</si>
  <si>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</si>
  <si>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</si>
  <si>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</si>
  <si>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</si>
  <si>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</si>
  <si>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</si>
  <si>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</si>
  <si>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</si>
  <si>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item5</t>
  </si>
  <si>
    <t>Total in Figures</t>
  </si>
  <si>
    <t>Select</t>
  </si>
  <si>
    <t>Full Conversion</t>
  </si>
  <si>
    <t xml:space="preserve">Contract No:  </t>
  </si>
  <si>
    <t>Quoted Rate in Words</t>
  </si>
  <si>
    <t>Quoted Rate in Figures</t>
  </si>
  <si>
    <t>Works Details</t>
  </si>
  <si>
    <t>testing</t>
  </si>
  <si>
    <t>Name of the Bidder/ Bidding Firm / Company :</t>
  </si>
  <si>
    <r>
      <t xml:space="preserve">TOTAL AMOUNT  Without Taxes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</si>
  <si>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</si>
  <si>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</si>
  <si>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Tender Inviting Authority:  Haryana Staff Selection Commission</t>
  </si>
  <si>
    <t>Name of Work: providing tent services</t>
  </si>
  <si>
    <r>
      <t xml:space="preserve">Providing </t>
    </r>
    <r>
      <rPr>
        <sz val="10"/>
        <color indexed="8"/>
        <rFont val="Trebuchet MS"/>
        <family val="2"/>
      </rPr>
      <t xml:space="preserve">services of Biometric Iris Scanning of the candidates, </t>
    </r>
  </si>
  <si>
    <r>
      <t xml:space="preserve">Providing </t>
    </r>
    <r>
      <rPr>
        <sz val="10"/>
        <color indexed="8"/>
        <rFont val="Trebuchet MS"/>
        <family val="2"/>
      </rPr>
      <t>services of QR Code scanning of the candidates.</t>
    </r>
  </si>
  <si>
    <r>
      <t xml:space="preserve">Providing </t>
    </r>
    <r>
      <rPr>
        <sz val="10"/>
        <color indexed="8"/>
        <rFont val="Trebuchet MS"/>
        <family val="2"/>
      </rPr>
      <t>services of Facial Recognition of the candidates.</t>
    </r>
  </si>
  <si>
    <r>
      <t xml:space="preserve">Providing </t>
    </r>
    <r>
      <rPr>
        <sz val="10"/>
        <color indexed="8"/>
        <rFont val="Trebuchet MS"/>
        <family val="2"/>
      </rPr>
      <t>services of all three services i.e. Biometric Iris Scanning, QR Code scanning and Facial Recognition of the candidates</t>
    </r>
    <r>
      <rPr>
        <sz val="10"/>
        <color indexed="8"/>
        <rFont val="Trebuchet MS"/>
        <family val="2"/>
      </rPr>
      <t>.</t>
    </r>
  </si>
</sst>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quot;Yes&quot;;&quot;Yes&quot;;&quot;No&quot;"/>
    <numFmt numFmtId="181" formatCode="&quot;True&quot;;&quot;True&quot;;&quot;False&quot;"/>
    <numFmt numFmtId="182" formatCode="&quot;On&quot;;&quot;On&quot;;&quot;Off&quot;"/>
    <numFmt numFmtId="183" formatCode="[$€-2]\ #,##0.00_);[Red]\([$€-2]\ #,##0.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0"/>
      <color indexed="8"/>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0"/>
      <color indexed="63"/>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0"/>
      <color rgb="FF252525"/>
      <name val="Trebuchet MS"/>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medium"/>
      <right style="medium"/>
      <top style="medium"/>
      <bottom style="medium"/>
    </border>
    <border>
      <left style="medium"/>
      <right style="medium"/>
      <top>
        <color indexed="63"/>
      </top>
      <bottom style="mediu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7">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61"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3"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2" fillId="0" borderId="13" xfId="58" applyNumberFormat="1" applyFont="1" applyFill="1" applyBorder="1" applyAlignment="1">
      <alignment vertical="top" wrapText="1"/>
      <protection/>
    </xf>
    <xf numFmtId="0" fontId="64"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6" fillId="0" borderId="13" xfId="58" applyNumberFormat="1" applyFont="1" applyFill="1" applyBorder="1" applyAlignment="1">
      <alignment vertical="top"/>
      <protection/>
    </xf>
    <xf numFmtId="0" fontId="2" fillId="0" borderId="18" xfId="58" applyNumberFormat="1" applyFont="1" applyFill="1" applyBorder="1" applyAlignment="1">
      <alignment horizontal="left" vertical="top"/>
      <protection/>
    </xf>
    <xf numFmtId="0" fontId="65"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6" fillId="33" borderId="11" xfId="58" applyNumberFormat="1" applyFont="1" applyFill="1" applyBorder="1" applyAlignment="1" applyProtection="1">
      <alignment vertical="center" wrapText="1"/>
      <protection locked="0"/>
    </xf>
    <xf numFmtId="0" fontId="65"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7" fillId="0" borderId="0" xfId="57" applyNumberFormat="1" applyFont="1" applyFill="1">
      <alignment/>
      <protection/>
    </xf>
    <xf numFmtId="172" fontId="68"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69" fillId="33" borderId="11" xfId="63" applyNumberFormat="1" applyFont="1" applyFill="1" applyBorder="1" applyAlignment="1">
      <alignment horizontal="center" vertical="center"/>
    </xf>
    <xf numFmtId="0" fontId="61" fillId="0" borderId="0" xfId="59" applyNumberFormat="1" applyFont="1" applyFill="1" applyBorder="1" applyAlignment="1" applyProtection="1">
      <alignment horizontal="center" vertical="center"/>
      <protection/>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2" fillId="0" borderId="13" xfId="57" applyNumberFormat="1" applyFont="1" applyFill="1" applyBorder="1" applyAlignment="1" applyProtection="1">
      <alignment horizontal="right" vertical="top"/>
      <protection locked="0"/>
    </xf>
    <xf numFmtId="2" fontId="2" fillId="0" borderId="11" xfId="57" applyNumberFormat="1" applyFont="1" applyFill="1" applyBorder="1" applyAlignment="1" applyProtection="1">
      <alignment horizontal="center" vertical="top" wrapText="1"/>
      <protection/>
    </xf>
    <xf numFmtId="2" fontId="2" fillId="0" borderId="11" xfId="57" applyNumberFormat="1" applyFont="1" applyFill="1" applyBorder="1" applyAlignment="1">
      <alignment horizontal="center" vertical="top" wrapText="1"/>
      <protection/>
    </xf>
    <xf numFmtId="2" fontId="2" fillId="0" borderId="13" xfId="57" applyNumberFormat="1" applyFont="1" applyFill="1" applyBorder="1" applyAlignment="1">
      <alignment horizontal="center" vertical="top" wrapText="1"/>
      <protection/>
    </xf>
    <xf numFmtId="2" fontId="2" fillId="0" borderId="16" xfId="58" applyNumberFormat="1" applyFont="1" applyFill="1" applyBorder="1" applyAlignment="1">
      <alignment horizontal="right" vertical="top"/>
      <protection/>
    </xf>
    <xf numFmtId="2" fontId="3" fillId="0" borderId="0" xfId="57" applyNumberFormat="1" applyFont="1" applyFill="1" applyAlignment="1">
      <alignment vertical="top"/>
      <protection/>
    </xf>
    <xf numFmtId="2" fontId="6" fillId="0" borderId="13" xfId="58" applyNumberFormat="1" applyFont="1" applyFill="1" applyBorder="1" applyAlignment="1">
      <alignment vertical="top"/>
      <protection/>
    </xf>
    <xf numFmtId="0" fontId="70" fillId="0" borderId="21" xfId="0" applyFont="1" applyFill="1" applyBorder="1" applyAlignment="1">
      <alignment horizontal="justify" vertical="center" wrapText="1"/>
    </xf>
    <xf numFmtId="0" fontId="70" fillId="0" borderId="22" xfId="0" applyFont="1" applyFill="1" applyBorder="1" applyAlignment="1">
      <alignment horizontal="justify" vertical="center" wrapText="1"/>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3"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3" xfId="58" applyNumberFormat="1" applyFont="1" applyFill="1" applyBorder="1" applyAlignment="1">
      <alignment horizontal="center" vertical="top" wrapText="1"/>
      <protection/>
    </xf>
    <xf numFmtId="0" fontId="71"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4"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3"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1990725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1"/>
  <sheetViews>
    <sheetView showGridLines="0" zoomScale="85" zoomScaleNormal="85" zoomScalePageLayoutView="0" workbookViewId="0" topLeftCell="A1">
      <selection activeCell="A7" sqref="A7:BC7"/>
    </sheetView>
  </sheetViews>
  <sheetFormatPr defaultColWidth="9.140625" defaultRowHeight="15"/>
  <cols>
    <col min="1" max="1" width="16.7109375" style="55" customWidth="1"/>
    <col min="2" max="2" width="60.140625" style="55" customWidth="1"/>
    <col min="3" max="3" width="14.00390625" style="55" hidden="1" customWidth="1"/>
    <col min="4" max="4" width="13.7109375" style="55" customWidth="1"/>
    <col min="5" max="5" width="8.421875" style="55" customWidth="1"/>
    <col min="6" max="6" width="9.8515625" style="55" customWidth="1"/>
    <col min="7" max="7" width="0.5625" style="55" hidden="1" customWidth="1"/>
    <col min="8" max="8" width="6.7109375" style="55" hidden="1" customWidth="1"/>
    <col min="9" max="9" width="12.8515625" style="55" hidden="1" customWidth="1"/>
    <col min="10" max="10" width="11.421875" style="55" customWidth="1"/>
    <col min="11" max="11" width="16.421875" style="55" hidden="1" customWidth="1"/>
    <col min="12" max="12" width="8.421875" style="55" hidden="1" customWidth="1"/>
    <col min="13" max="13" width="16.140625" style="55" customWidth="1"/>
    <col min="14" max="14" width="15.28125" style="56" hidden="1" customWidth="1"/>
    <col min="15" max="15" width="14.28125" style="55" hidden="1" customWidth="1"/>
    <col min="16" max="16" width="17.28125" style="55" hidden="1" customWidth="1"/>
    <col min="17" max="17" width="18.421875" style="55" hidden="1" customWidth="1"/>
    <col min="18" max="18" width="17.421875" style="55" hidden="1" customWidth="1"/>
    <col min="19" max="19" width="14.7109375" style="55" hidden="1" customWidth="1"/>
    <col min="20" max="20" width="14.8515625" style="55" hidden="1" customWidth="1"/>
    <col min="21" max="21" width="16.421875" style="55" hidden="1" customWidth="1"/>
    <col min="22" max="22" width="13.00390625" style="55" hidden="1" customWidth="1"/>
    <col min="23" max="49" width="9.140625" style="55" hidden="1" customWidth="1"/>
    <col min="50" max="50" width="3.7109375" style="55" hidden="1" customWidth="1"/>
    <col min="51" max="51" width="5.140625" style="55" hidden="1" customWidth="1"/>
    <col min="52" max="52" width="9.8515625" style="55" hidden="1" customWidth="1"/>
    <col min="53" max="53" width="14.8515625" style="55" customWidth="1"/>
    <col min="54" max="54" width="18.8515625" style="55" hidden="1" customWidth="1"/>
    <col min="55" max="55" width="15.421875" style="55" customWidth="1"/>
    <col min="56" max="238" width="9.140625" style="55" customWidth="1"/>
    <col min="239" max="243" width="9.140625" style="57" customWidth="1"/>
    <col min="244" max="16384" width="9.140625" style="55" customWidth="1"/>
  </cols>
  <sheetData>
    <row r="1" spans="1:243" s="1" customFormat="1" ht="25.5" customHeight="1">
      <c r="A1" s="80" t="str">
        <f>B2&amp;" BoQ"</f>
        <v>Item Rate BoQ</v>
      </c>
      <c r="B1" s="80"/>
      <c r="C1" s="80"/>
      <c r="D1" s="80"/>
      <c r="E1" s="80"/>
      <c r="F1" s="80"/>
      <c r="G1" s="80"/>
      <c r="H1" s="80"/>
      <c r="I1" s="80"/>
      <c r="J1" s="80"/>
      <c r="K1" s="80"/>
      <c r="L1" s="80"/>
      <c r="O1" s="2"/>
      <c r="P1" s="2"/>
      <c r="Q1" s="3"/>
      <c r="IE1" s="3"/>
      <c r="IF1" s="3"/>
      <c r="IG1" s="3"/>
      <c r="IH1" s="3"/>
      <c r="II1" s="3"/>
    </row>
    <row r="2" spans="1:17" s="1" customFormat="1" ht="25.5" customHeight="1" hidden="1">
      <c r="A2" s="4" t="s">
        <v>3</v>
      </c>
      <c r="B2" s="4" t="s">
        <v>4</v>
      </c>
      <c r="C2" s="61" t="s">
        <v>5</v>
      </c>
      <c r="D2" s="61" t="s">
        <v>6</v>
      </c>
      <c r="E2" s="4" t="s">
        <v>7</v>
      </c>
      <c r="J2" s="5"/>
      <c r="K2" s="5"/>
      <c r="L2" s="5"/>
      <c r="O2" s="2"/>
      <c r="P2" s="2"/>
      <c r="Q2" s="3"/>
    </row>
    <row r="3" spans="1:243" s="1" customFormat="1" ht="30" customHeight="1" hidden="1">
      <c r="A3" s="1" t="s">
        <v>8</v>
      </c>
      <c r="C3" s="1" t="s">
        <v>9</v>
      </c>
      <c r="IE3" s="3"/>
      <c r="IF3" s="3"/>
      <c r="IG3" s="3"/>
      <c r="IH3" s="3"/>
      <c r="II3" s="3"/>
    </row>
    <row r="4" spans="1:243" s="6" customFormat="1" ht="16.5" customHeight="1">
      <c r="A4" s="81" t="s">
        <v>60</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E4" s="7"/>
      <c r="IF4" s="7"/>
      <c r="IG4" s="7"/>
      <c r="IH4" s="7"/>
      <c r="II4" s="7"/>
    </row>
    <row r="5" spans="1:243" s="6" customFormat="1" ht="18" customHeight="1">
      <c r="A5" s="81" t="s">
        <v>61</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IE5" s="7"/>
      <c r="IF5" s="7"/>
      <c r="IG5" s="7"/>
      <c r="IH5" s="7"/>
      <c r="II5" s="7"/>
    </row>
    <row r="6" spans="1:243" s="6" customFormat="1" ht="16.5" customHeight="1">
      <c r="A6" s="81" t="s">
        <v>51</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IE6" s="7"/>
      <c r="IF6" s="7"/>
      <c r="IG6" s="7"/>
      <c r="IH6" s="7"/>
      <c r="II6" s="7"/>
    </row>
    <row r="7" spans="1:243" s="6" customFormat="1" ht="29.25" customHeight="1" hidden="1">
      <c r="A7" s="82" t="s">
        <v>10</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IE7" s="7"/>
      <c r="IF7" s="7"/>
      <c r="IG7" s="7"/>
      <c r="IH7" s="7"/>
      <c r="II7" s="7"/>
    </row>
    <row r="8" spans="1:243" s="9" customFormat="1" ht="42" customHeight="1">
      <c r="A8" s="8" t="s">
        <v>56</v>
      </c>
      <c r="B8" s="83"/>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5"/>
      <c r="IE8" s="10"/>
      <c r="IF8" s="10"/>
      <c r="IG8" s="10"/>
      <c r="IH8" s="10"/>
      <c r="II8" s="10"/>
    </row>
    <row r="9" spans="1:243" s="11" customFormat="1" ht="61.5" customHeight="1">
      <c r="A9" s="74" t="s">
        <v>11</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6"/>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120">
      <c r="A11" s="13" t="s">
        <v>0</v>
      </c>
      <c r="B11" s="13" t="s">
        <v>18</v>
      </c>
      <c r="C11" s="13" t="s">
        <v>1</v>
      </c>
      <c r="D11" s="13" t="s">
        <v>19</v>
      </c>
      <c r="E11" s="13" t="s">
        <v>20</v>
      </c>
      <c r="F11" s="13" t="s">
        <v>59</v>
      </c>
      <c r="G11" s="13"/>
      <c r="H11" s="13"/>
      <c r="I11" s="13" t="s">
        <v>21</v>
      </c>
      <c r="J11" s="13" t="s">
        <v>22</v>
      </c>
      <c r="K11" s="13" t="s">
        <v>23</v>
      </c>
      <c r="L11" s="13" t="s">
        <v>24</v>
      </c>
      <c r="M11" s="16" t="s">
        <v>58</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57</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4" customFormat="1" ht="54.75" thickBot="1">
      <c r="A13" s="19">
        <v>1.01</v>
      </c>
      <c r="B13" s="20" t="s">
        <v>54</v>
      </c>
      <c r="C13" s="21" t="s">
        <v>34</v>
      </c>
      <c r="D13" s="22"/>
      <c r="E13" s="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1"/>
      <c r="BB13" s="32"/>
      <c r="BC13" s="33"/>
      <c r="IE13" s="35">
        <v>1</v>
      </c>
      <c r="IF13" s="35" t="s">
        <v>35</v>
      </c>
      <c r="IG13" s="35" t="s">
        <v>36</v>
      </c>
      <c r="IH13" s="35">
        <v>10</v>
      </c>
      <c r="II13" s="35" t="s">
        <v>37</v>
      </c>
    </row>
    <row r="14" spans="1:243" s="34" customFormat="1" ht="54.75" thickBot="1">
      <c r="A14" s="19">
        <v>1.02</v>
      </c>
      <c r="B14" s="72" t="s">
        <v>62</v>
      </c>
      <c r="C14" s="21" t="s">
        <v>38</v>
      </c>
      <c r="D14" s="62">
        <v>1</v>
      </c>
      <c r="E14" s="23" t="s">
        <v>39</v>
      </c>
      <c r="F14" s="63">
        <v>1</v>
      </c>
      <c r="G14" s="36"/>
      <c r="H14" s="24"/>
      <c r="I14" s="22" t="s">
        <v>40</v>
      </c>
      <c r="J14" s="25">
        <f>IF(I14="Less(-)",-1,1)</f>
        <v>1</v>
      </c>
      <c r="K14" s="26" t="s">
        <v>50</v>
      </c>
      <c r="L14" s="26" t="s">
        <v>7</v>
      </c>
      <c r="M14" s="64"/>
      <c r="N14" s="65"/>
      <c r="O14" s="65"/>
      <c r="P14" s="66"/>
      <c r="Q14" s="65"/>
      <c r="R14" s="65"/>
      <c r="S14" s="67"/>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9">
        <f>total_amount_ba($B$2,$D$2,D14,F14,J14,K14,M14)</f>
        <v>0</v>
      </c>
      <c r="BB14" s="32">
        <f>BA14+SUM(N14:AZ14)</f>
        <v>0</v>
      </c>
      <c r="BC14" s="33" t="s">
        <v>55</v>
      </c>
      <c r="IE14" s="35">
        <v>1.01</v>
      </c>
      <c r="IF14" s="35" t="s">
        <v>41</v>
      </c>
      <c r="IG14" s="35" t="s">
        <v>36</v>
      </c>
      <c r="IH14" s="35">
        <v>123.223</v>
      </c>
      <c r="II14" s="35" t="s">
        <v>39</v>
      </c>
    </row>
    <row r="15" spans="1:243" s="34" customFormat="1" ht="54.75" thickBot="1">
      <c r="A15" s="19">
        <v>1.03</v>
      </c>
      <c r="B15" s="73" t="s">
        <v>63</v>
      </c>
      <c r="C15" s="21" t="s">
        <v>42</v>
      </c>
      <c r="D15" s="62">
        <v>1</v>
      </c>
      <c r="E15" s="23" t="s">
        <v>39</v>
      </c>
      <c r="F15" s="63">
        <v>1</v>
      </c>
      <c r="G15" s="36"/>
      <c r="H15" s="36"/>
      <c r="I15" s="22" t="s">
        <v>40</v>
      </c>
      <c r="J15" s="25">
        <f>IF(I15="Less(-)",-1,1)</f>
        <v>1</v>
      </c>
      <c r="K15" s="26" t="s">
        <v>50</v>
      </c>
      <c r="L15" s="26" t="s">
        <v>7</v>
      </c>
      <c r="M15" s="64"/>
      <c r="N15" s="65"/>
      <c r="O15" s="65"/>
      <c r="P15" s="66"/>
      <c r="Q15" s="65"/>
      <c r="R15" s="65"/>
      <c r="S15" s="67"/>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9">
        <f>total_amount_ba($B$2,$D$2,D15,F15,J15,K15,M15)</f>
        <v>0</v>
      </c>
      <c r="BB15" s="32">
        <f>BA15+SUM(N15:AZ15)</f>
        <v>0</v>
      </c>
      <c r="BC15" s="33" t="str">
        <f>SpellNumber(L15,BB15)</f>
        <v>INR Zero Only</v>
      </c>
      <c r="IE15" s="35">
        <v>1.02</v>
      </c>
      <c r="IF15" s="35" t="s">
        <v>43</v>
      </c>
      <c r="IG15" s="35" t="s">
        <v>44</v>
      </c>
      <c r="IH15" s="35">
        <v>213</v>
      </c>
      <c r="II15" s="35" t="s">
        <v>39</v>
      </c>
    </row>
    <row r="16" spans="1:243" s="34" customFormat="1" ht="54.75" thickBot="1">
      <c r="A16" s="19">
        <v>1.04</v>
      </c>
      <c r="B16" s="73" t="s">
        <v>64</v>
      </c>
      <c r="C16" s="21" t="s">
        <v>45</v>
      </c>
      <c r="D16" s="62">
        <v>1</v>
      </c>
      <c r="E16" s="23" t="s">
        <v>39</v>
      </c>
      <c r="F16" s="63">
        <v>1</v>
      </c>
      <c r="G16" s="36"/>
      <c r="H16" s="36"/>
      <c r="I16" s="22" t="s">
        <v>40</v>
      </c>
      <c r="J16" s="25">
        <f>IF(I16="Less(-)",-1,1)</f>
        <v>1</v>
      </c>
      <c r="K16" s="26" t="s">
        <v>50</v>
      </c>
      <c r="L16" s="26" t="s">
        <v>7</v>
      </c>
      <c r="M16" s="64"/>
      <c r="N16" s="65"/>
      <c r="O16" s="65"/>
      <c r="P16" s="66"/>
      <c r="Q16" s="65"/>
      <c r="R16" s="65"/>
      <c r="S16" s="67"/>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9">
        <f>total_amount_ba($B$2,$D$2,D16,F16,J16,K16,M16)</f>
        <v>0</v>
      </c>
      <c r="BB16" s="32">
        <f>BA16+SUM(N16:AZ16)</f>
        <v>0</v>
      </c>
      <c r="BC16" s="33" t="str">
        <f>SpellNumber(L16,BB16)</f>
        <v>INR Zero Only</v>
      </c>
      <c r="IE16" s="35">
        <v>2</v>
      </c>
      <c r="IF16" s="35" t="s">
        <v>35</v>
      </c>
      <c r="IG16" s="35" t="s">
        <v>46</v>
      </c>
      <c r="IH16" s="35">
        <v>10</v>
      </c>
      <c r="II16" s="35" t="s">
        <v>39</v>
      </c>
    </row>
    <row r="17" spans="1:243" s="34" customFormat="1" ht="52.5" customHeight="1" thickBot="1">
      <c r="A17" s="19">
        <v>1.05</v>
      </c>
      <c r="B17" s="73" t="s">
        <v>65</v>
      </c>
      <c r="C17" s="21"/>
      <c r="D17" s="62">
        <v>1</v>
      </c>
      <c r="E17" s="23" t="s">
        <v>39</v>
      </c>
      <c r="F17" s="63">
        <v>1</v>
      </c>
      <c r="G17" s="36"/>
      <c r="H17" s="36"/>
      <c r="I17" s="22" t="s">
        <v>40</v>
      </c>
      <c r="J17" s="25">
        <f>IF(I17="Less(-)",-1,1)</f>
        <v>1</v>
      </c>
      <c r="K17" s="26" t="s">
        <v>50</v>
      </c>
      <c r="L17" s="26" t="s">
        <v>7</v>
      </c>
      <c r="M17" s="64"/>
      <c r="N17" s="65"/>
      <c r="O17" s="65"/>
      <c r="P17" s="66"/>
      <c r="Q17" s="65"/>
      <c r="R17" s="65"/>
      <c r="S17" s="67"/>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9">
        <f>total_amount_ba($B$2,$D$2,D17,F17,J17,K17,M17)</f>
        <v>0</v>
      </c>
      <c r="BB17" s="32">
        <f>BA17+SUM(N17:AZ17)</f>
        <v>0</v>
      </c>
      <c r="BC17" s="33" t="str">
        <f>SpellNumber(L17,BB17)</f>
        <v>INR Zero Only</v>
      </c>
      <c r="IE17" s="35"/>
      <c r="IF17" s="35"/>
      <c r="IG17" s="35"/>
      <c r="IH17" s="35"/>
      <c r="II17" s="35"/>
    </row>
    <row r="18" spans="1:243" s="34" customFormat="1" ht="17.25" customHeight="1">
      <c r="A18" s="37" t="s">
        <v>48</v>
      </c>
      <c r="B18" s="38"/>
      <c r="C18" s="39"/>
      <c r="D18" s="40"/>
      <c r="E18" s="40"/>
      <c r="F18" s="40"/>
      <c r="G18" s="40"/>
      <c r="H18" s="41"/>
      <c r="I18" s="41"/>
      <c r="J18" s="41"/>
      <c r="K18" s="41"/>
      <c r="L18" s="42"/>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1">
        <f>SUM(BA13:BA17)</f>
        <v>0</v>
      </c>
      <c r="BB18" s="43">
        <f>SUM(BB13:BB17)</f>
        <v>0</v>
      </c>
      <c r="BC18" s="33" t="str">
        <f>SpellNumber($E$2,BB18)</f>
        <v>INR Zero Only</v>
      </c>
      <c r="IE18" s="35">
        <v>4</v>
      </c>
      <c r="IF18" s="35" t="s">
        <v>43</v>
      </c>
      <c r="IG18" s="35" t="s">
        <v>47</v>
      </c>
      <c r="IH18" s="35">
        <v>10</v>
      </c>
      <c r="II18" s="35" t="s">
        <v>39</v>
      </c>
    </row>
    <row r="19" spans="1:243" s="53" customFormat="1" ht="39" customHeight="1" hidden="1">
      <c r="A19" s="38" t="s">
        <v>53</v>
      </c>
      <c r="B19" s="44"/>
      <c r="C19" s="45"/>
      <c r="D19" s="46"/>
      <c r="E19" s="47" t="s">
        <v>49</v>
      </c>
      <c r="F19" s="60"/>
      <c r="G19" s="48"/>
      <c r="H19" s="49"/>
      <c r="I19" s="49"/>
      <c r="J19" s="49"/>
      <c r="K19" s="50"/>
      <c r="L19" s="51"/>
      <c r="M19" s="52"/>
      <c r="O19" s="34"/>
      <c r="P19" s="34"/>
      <c r="Q19" s="34"/>
      <c r="R19" s="34"/>
      <c r="S19" s="34"/>
      <c r="BA19" s="58">
        <f>IF(ISBLANK(F19),0,IF(E19="Excess (+)",ROUND(BA18+(BA18*F19),2),IF(E19="Less (-)",ROUND(BA18+(BA18*F19*(-1)),2),0)))</f>
        <v>0</v>
      </c>
      <c r="BB19" s="59">
        <f>ROUND(BA19,0)</f>
        <v>0</v>
      </c>
      <c r="BC19" s="33" t="str">
        <f>SpellNumber(L19,BB19)</f>
        <v> Zero Only</v>
      </c>
      <c r="IE19" s="54"/>
      <c r="IF19" s="54"/>
      <c r="IG19" s="54"/>
      <c r="IH19" s="54"/>
      <c r="II19" s="54"/>
    </row>
    <row r="20" spans="1:243" s="53" customFormat="1" ht="17.25" customHeight="1">
      <c r="A20" s="37" t="s">
        <v>52</v>
      </c>
      <c r="B20" s="37"/>
      <c r="C20" s="77" t="str">
        <f>SpellNumber($E$2,BB18)</f>
        <v>INR Zero Only</v>
      </c>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9"/>
      <c r="IE20" s="54"/>
      <c r="IF20" s="54"/>
      <c r="IG20" s="54"/>
      <c r="IH20" s="54"/>
      <c r="II20" s="54"/>
    </row>
    <row r="21" spans="3:243" s="14" customFormat="1" ht="15">
      <c r="C21" s="55"/>
      <c r="D21" s="55"/>
      <c r="E21" s="55"/>
      <c r="F21" s="55"/>
      <c r="G21" s="55"/>
      <c r="H21" s="55"/>
      <c r="I21" s="55"/>
      <c r="J21" s="55"/>
      <c r="K21" s="55"/>
      <c r="L21" s="55"/>
      <c r="M21" s="55"/>
      <c r="O21" s="55"/>
      <c r="BA21" s="55"/>
      <c r="BC21" s="55"/>
      <c r="IE21" s="15"/>
      <c r="IF21" s="15"/>
      <c r="IG21" s="15"/>
      <c r="IH21" s="15"/>
      <c r="II21" s="15"/>
    </row>
  </sheetData>
  <sheetProtection password="CC3D" sheet="1" selectLockedCells="1"/>
  <mergeCells count="8">
    <mergeCell ref="A9:BC9"/>
    <mergeCell ref="C20:BC20"/>
    <mergeCell ref="A1:L1"/>
    <mergeCell ref="A4:BC4"/>
    <mergeCell ref="A5:BC5"/>
    <mergeCell ref="A6:BC6"/>
    <mergeCell ref="A7:BC7"/>
    <mergeCell ref="B8:BC8"/>
  </mergeCells>
  <dataValidations count="21">
    <dataValidation type="list" allowBlank="1" showInputMessage="1" showErrorMessage="1" sqref="L15 L16 L13 L14 L17">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9">
      <formula1>IF(ISBLANK(F19),$A$3:$C$3,$B$3:$C$3)</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9">
      <formula1>0</formula1>
      <formula2>IF(E19&lt;&gt;"Select",99.9,0)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9">
      <formula1>IF(E19&lt;&gt;"Select",0,-1)</formula1>
      <formula2>IF(E19&lt;&gt;"Select",99.99,-1)</formula2>
    </dataValidation>
    <dataValidation type="list" allowBlank="1" showInputMessage="1" showErrorMessage="1" sqref="C2">
      <formula1>"Normal, SingleWindow, Alternate"</formula1>
    </dataValidation>
    <dataValidation allowBlank="1" showInputMessage="1" showErrorMessage="1" promptTitle="Addition / Deduction" prompt="Please Choose the correct One" sqref="J13:J17"/>
    <dataValidation type="list" showInputMessage="1" showErrorMessage="1" sqref="I13:I17">
      <formula1>"Excess(+), Less(-)"</formula1>
    </dataValidation>
    <dataValidation type="decimal" allowBlank="1" showInputMessage="1" showErrorMessage="1" errorTitle="Invalid Entry" error="Only Numeric Values are allowed. " sqref="A13:A17">
      <formula1>0</formula1>
      <formula2>999999999999999</formula2>
    </dataValidation>
    <dataValidation allowBlank="1" showInputMessage="1" showErrorMessage="1" promptTitle="Itemcode/Make" prompt="Please enter text" sqref="C13:C17"/>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dataValidation type="decimal" allowBlank="1" showInputMessage="1" showErrorMessage="1" promptTitle="Quantity" prompt="Please enter the Quantity for this item. " errorTitle="Invalid Entry" error="Only Numeric Values are allowed. " sqref="D13:D17 F13:F17">
      <formula1>0</formula1>
      <formula2>999999999999999</formula2>
    </dataValidation>
    <dataValidation type="list" allowBlank="1" showInputMessage="1" showErrorMessage="1" sqref="K13:K17">
      <formula1>"Partial Conversion, Full Conversion"</formula1>
    </dataValidation>
  </dataValidations>
  <printOptions/>
  <pageMargins left="0.55" right="0.33" top="0.61" bottom="0.51" header="0.3" footer="0.3"/>
  <pageSetup horizontalDpi="600" verticalDpi="600" orientation="landscape" paperSize="5"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6" t="s">
        <v>2</v>
      </c>
      <c r="F6" s="86"/>
      <c r="G6" s="86"/>
      <c r="H6" s="86"/>
      <c r="I6" s="86"/>
      <c r="J6" s="86"/>
      <c r="K6" s="86"/>
    </row>
    <row r="7" spans="5:11" ht="15">
      <c r="E7" s="86"/>
      <c r="F7" s="86"/>
      <c r="G7" s="86"/>
      <c r="H7" s="86"/>
      <c r="I7" s="86"/>
      <c r="J7" s="86"/>
      <c r="K7" s="86"/>
    </row>
    <row r="8" spans="5:11" ht="15">
      <c r="E8" s="86"/>
      <c r="F8" s="86"/>
      <c r="G8" s="86"/>
      <c r="H8" s="86"/>
      <c r="I8" s="86"/>
      <c r="J8" s="86"/>
      <c r="K8" s="86"/>
    </row>
    <row r="9" spans="5:11" ht="15">
      <c r="E9" s="86"/>
      <c r="F9" s="86"/>
      <c r="G9" s="86"/>
      <c r="H9" s="86"/>
      <c r="I9" s="86"/>
      <c r="J9" s="86"/>
      <c r="K9" s="86"/>
    </row>
    <row r="10" spans="5:11" ht="15">
      <c r="E10" s="86"/>
      <c r="F10" s="86"/>
      <c r="G10" s="86"/>
      <c r="H10" s="86"/>
      <c r="I10" s="86"/>
      <c r="J10" s="86"/>
      <c r="K10" s="86"/>
    </row>
    <row r="11" spans="5:11" ht="15">
      <c r="E11" s="86"/>
      <c r="F11" s="86"/>
      <c r="G11" s="86"/>
      <c r="H11" s="86"/>
      <c r="I11" s="86"/>
      <c r="J11" s="86"/>
      <c r="K11" s="86"/>
    </row>
    <row r="12" spans="5:11" ht="15">
      <c r="E12" s="86"/>
      <c r="F12" s="86"/>
      <c r="G12" s="86"/>
      <c r="H12" s="86"/>
      <c r="I12" s="86"/>
      <c r="J12" s="86"/>
      <c r="K12" s="86"/>
    </row>
    <row r="13" spans="5:11" ht="15">
      <c r="E13" s="86"/>
      <c r="F13" s="86"/>
      <c r="G13" s="86"/>
      <c r="H13" s="86"/>
      <c r="I13" s="86"/>
      <c r="J13" s="86"/>
      <c r="K13" s="86"/>
    </row>
    <row r="14" spans="5:11" ht="15">
      <c r="E14" s="86"/>
      <c r="F14" s="86"/>
      <c r="G14" s="86"/>
      <c r="H14" s="86"/>
      <c r="I14" s="86"/>
      <c r="J14" s="86"/>
      <c r="K14" s="8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HSSC</cp:lastModifiedBy>
  <cp:lastPrinted>2020-01-31T05:47:25Z</cp:lastPrinted>
  <dcterms:created xsi:type="dcterms:W3CDTF">2009-01-30T06:42:42Z</dcterms:created>
  <dcterms:modified xsi:type="dcterms:W3CDTF">2021-07-19T07:30:03Z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RvlUxmsAnbOVgZQMQ/sWdakLSqg=</vt:lpwstr>
  </property>
</Properties>
</file>